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440" windowHeight="9795"/>
  </bookViews>
  <sheets>
    <sheet name="февраль" sheetId="1" r:id="rId1"/>
  </sheets>
  <definedNames>
    <definedName name="_xlnm.Print_Titles" localSheetId="0">февраль!$4:$5</definedName>
    <definedName name="_xlnm.Print_Area" localSheetId="0">февраль!$A$1:$L$29</definedName>
  </definedNames>
  <calcPr calcId="114210" fullCalcOnLoad="1"/>
</workbook>
</file>

<file path=xl/calcChain.xml><?xml version="1.0" encoding="utf-8"?>
<calcChain xmlns="http://schemas.openxmlformats.org/spreadsheetml/2006/main">
  <c r="C25" i="1"/>
  <c r="E28"/>
  <c r="D28"/>
  <c r="C11"/>
  <c r="E25"/>
  <c r="D25"/>
  <c r="C29"/>
  <c r="E11"/>
  <c r="E29"/>
  <c r="D11"/>
  <c r="D29"/>
</calcChain>
</file>

<file path=xl/sharedStrings.xml><?xml version="1.0" encoding="utf-8"?>
<sst xmlns="http://schemas.openxmlformats.org/spreadsheetml/2006/main" count="104" uniqueCount="81">
  <si>
    <t>Таблица 1</t>
  </si>
  <si>
    <t xml:space="preserve">                                                                                            ( в руб.)</t>
  </si>
  <si>
    <t xml:space="preserve">Уведомления </t>
  </si>
  <si>
    <t>Основание</t>
  </si>
  <si>
    <t>Ведомство</t>
  </si>
  <si>
    <t>Раздел</t>
  </si>
  <si>
    <t>Целевая статья</t>
  </si>
  <si>
    <t>Вид расходов</t>
  </si>
  <si>
    <t>Доп.классиф.</t>
  </si>
  <si>
    <t>Пояснения</t>
  </si>
  <si>
    <t>№</t>
  </si>
  <si>
    <t>Дата</t>
  </si>
  <si>
    <t>Сумма на 2024 год</t>
  </si>
  <si>
    <t>974</t>
  </si>
  <si>
    <t>0702</t>
  </si>
  <si>
    <t>960</t>
  </si>
  <si>
    <t>0113</t>
  </si>
  <si>
    <t xml:space="preserve">ВСЕГО </t>
  </si>
  <si>
    <t>1003</t>
  </si>
  <si>
    <t>04201L4970</t>
  </si>
  <si>
    <t>Реализация мероприятий по обеспечению жильем молодых семей</t>
  </si>
  <si>
    <t>Сумма на 2025 год</t>
  </si>
  <si>
    <t>ИТОГО январь</t>
  </si>
  <si>
    <t>ИТОГО февраль</t>
  </si>
  <si>
    <t>961</t>
  </si>
  <si>
    <t>Февраль</t>
  </si>
  <si>
    <t>201/МБО29/1</t>
  </si>
  <si>
    <t>Постановление Правительства УР № 63 от 03.02.2023</t>
  </si>
  <si>
    <t>Расходы на мероприятия по обеспечению безопасности образовательных организаций в Удмуртской Республике</t>
  </si>
  <si>
    <t>175/МБО29/1</t>
  </si>
  <si>
    <t>Постановление Правительства УР № 77 от 07.02.2023</t>
  </si>
  <si>
    <t>01304L7501</t>
  </si>
  <si>
    <t>Субсидии на реализацию мероприятий по модернизации школьных систем образования (капитальный ремонт общеобразовательных организаций)</t>
  </si>
  <si>
    <t>179/МБО29/1</t>
  </si>
  <si>
    <t>Постановление Правительства УР № 55 от 02.02.2023</t>
  </si>
  <si>
    <t>0503</t>
  </si>
  <si>
    <t>120F254240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</si>
  <si>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</si>
  <si>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Постановление Правительства УР № 78 от 08.02.2023</t>
  </si>
  <si>
    <t>0130109090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</si>
  <si>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</si>
  <si>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79/МБО29/1</t>
  </si>
  <si>
    <t>Постановление Правительства УР № 86 от 15.02.2023</t>
  </si>
  <si>
    <t>224/МБО29/1</t>
  </si>
  <si>
    <t>Постановление Правительства УР № 59 от 03.02.2023</t>
  </si>
  <si>
    <t xml:space="preserve">961 </t>
  </si>
  <si>
    <t>0412</t>
  </si>
  <si>
    <t>08601S5770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</si>
  <si>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</si>
  <si>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150/МБО29/1</t>
  </si>
  <si>
    <t>Постановление Правительства УР № 19 от 23.01.2023</t>
  </si>
  <si>
    <t>957</t>
  </si>
  <si>
    <t>0340100450</t>
  </si>
  <si>
    <t>Расходы на проведение государственных, республиканских и национальных праздников</t>
  </si>
  <si>
    <t xml:space="preserve">Бюджетный кодекса РФ от 31.07.1998 №145-ФЗ, пункт 5 статьи 242 </t>
  </si>
  <si>
    <t>0130100600 0110100600</t>
  </si>
  <si>
    <t>0702             0701</t>
  </si>
  <si>
    <t>1004</t>
  </si>
  <si>
    <t>01303S6960</t>
  </si>
  <si>
    <t>Субсидии на обеспечение питанием детей дошкольного и школьного возраста в Удмуртской Республике</t>
  </si>
  <si>
    <t>01303S3040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</si>
  <si>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</si>
  <si>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0130104960 0110104960</t>
  </si>
  <si>
    <t>0502</t>
  </si>
  <si>
    <t>08301S1440</t>
  </si>
  <si>
    <t>Расходы на мероприятия в области поддержки и развития коммунального хозяйства</t>
  </si>
  <si>
    <t>Март (подтвержденные остатки межбюджетных трансфертов за 2022 год)</t>
  </si>
  <si>
    <t>Бюджетный кодекса РФ от 31.07.1998 №145-ФЗ, пункт 5 статьи 242</t>
  </si>
  <si>
    <t>9900000310</t>
  </si>
  <si>
    <t>244</t>
  </si>
  <si>
    <t>Резервные фонды исполнительных органов государственной власти субъектов РФ</t>
  </si>
  <si>
    <t>ИТОГО март</t>
  </si>
  <si>
    <t>Сумма на 2026 год</t>
  </si>
  <si>
    <t>постановление Правительства УР №26 от 24.01.2024</t>
  </si>
  <si>
    <t>На проведение государственных, республиканских и национальных праздников</t>
  </si>
  <si>
    <t>76-р</t>
  </si>
  <si>
    <t>распоряжение Правительства УР №76-р от 07.02.2024</t>
  </si>
  <si>
    <t>980</t>
  </si>
  <si>
    <t>1010760330</t>
  </si>
  <si>
    <t>Январь (подтвержденные остатки межбюджетных трансфертов за 2023 год)</t>
  </si>
  <si>
    <t>Расшифровка поступлений дополнительных средств из  Федерального бюджета и бюджета Удмуртской Республики в бюджет МО "Город Глазов" с 01.01.2024 г. по 10.02.2024 года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</si>
</sst>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0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3" xfId="0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14" fontId="1" fillId="2" borderId="9" xfId="0" applyNumberFormat="1" applyFont="1" applyFill="1" applyBorder="1" applyAlignment="1">
      <alignment horizontal="center" vertical="center"/>
    </xf>
    <xf numFmtId="165" fontId="1" fillId="2" borderId="9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left" vertical="center" wrapText="1"/>
    </xf>
    <xf numFmtId="0" fontId="3" fillId="0" borderId="13" xfId="0" applyNumberFormat="1" applyFont="1" applyFill="1" applyBorder="1" applyAlignment="1">
      <alignment horizontal="left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9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4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9" fontId="1" fillId="2" borderId="32" xfId="0" applyNumberFormat="1" applyFont="1" applyFill="1" applyBorder="1" applyAlignment="1">
      <alignment vertical="center" wrapText="1"/>
    </xf>
    <xf numFmtId="49" fontId="1" fillId="2" borderId="26" xfId="0" applyNumberFormat="1" applyFont="1" applyFill="1" applyBorder="1" applyAlignment="1">
      <alignment vertical="center" wrapText="1"/>
    </xf>
    <xf numFmtId="49" fontId="1" fillId="2" borderId="27" xfId="0" applyNumberFormat="1" applyFont="1" applyFill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49" fontId="1" fillId="2" borderId="35" xfId="0" applyNumberFormat="1" applyFont="1" applyFill="1" applyBorder="1" applyAlignment="1">
      <alignment horizontal="center" vertical="center" wrapText="1"/>
    </xf>
    <xf numFmtId="49" fontId="1" fillId="2" borderId="36" xfId="0" applyNumberFormat="1" applyFont="1" applyFill="1" applyBorder="1" applyAlignment="1">
      <alignment horizontal="center" vertical="center" wrapText="1"/>
    </xf>
    <xf numFmtId="49" fontId="1" fillId="2" borderId="37" xfId="0" applyNumberFormat="1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4" fontId="7" fillId="2" borderId="19" xfId="0" applyNumberFormat="1" applyFont="1" applyFill="1" applyBorder="1" applyAlignment="1">
      <alignment horizontal="center" vertical="center"/>
    </xf>
    <xf numFmtId="14" fontId="7" fillId="2" borderId="3" xfId="0" applyNumberFormat="1" applyFont="1" applyFill="1" applyBorder="1" applyAlignment="1">
      <alignment horizontal="center" vertical="center"/>
    </xf>
    <xf numFmtId="165" fontId="1" fillId="2" borderId="19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0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zoomScale="75" zoomScaleNormal="75" zoomScaleSheetLayoutView="90" workbookViewId="0">
      <selection activeCell="I36" sqref="I36"/>
    </sheetView>
  </sheetViews>
  <sheetFormatPr defaultRowHeight="15"/>
  <cols>
    <col min="1" max="1" width="17.28515625" style="26" customWidth="1"/>
    <col min="2" max="2" width="16.5703125" style="27" customWidth="1"/>
    <col min="3" max="3" width="21" style="28" customWidth="1"/>
    <col min="4" max="4" width="22.5703125" style="7" customWidth="1"/>
    <col min="5" max="5" width="21.85546875" style="7" customWidth="1"/>
    <col min="6" max="6" width="61.140625" style="29" customWidth="1"/>
    <col min="7" max="7" width="11.5703125" style="29" customWidth="1"/>
    <col min="8" max="8" width="12.28515625" style="27" customWidth="1"/>
    <col min="9" max="9" width="15.85546875" style="27" customWidth="1"/>
    <col min="10" max="10" width="10.28515625" style="27" customWidth="1"/>
    <col min="11" max="11" width="9.85546875" style="27" hidden="1" customWidth="1"/>
    <col min="12" max="12" width="90.7109375" style="29" customWidth="1"/>
    <col min="13" max="13" width="26.42578125" style="7" customWidth="1"/>
    <col min="14" max="16" width="9.140625" style="7"/>
    <col min="17" max="17" width="106.28515625" style="7" customWidth="1"/>
    <col min="18" max="16384" width="9.140625" style="7"/>
  </cols>
  <sheetData>
    <row r="1" spans="1:12" ht="15.75" customHeight="1">
      <c r="A1" s="1"/>
      <c r="B1" s="2"/>
      <c r="C1" s="3"/>
      <c r="D1" s="4"/>
      <c r="E1" s="4"/>
      <c r="F1" s="5"/>
      <c r="G1" s="5"/>
      <c r="H1" s="2"/>
      <c r="I1" s="2"/>
      <c r="J1" s="2"/>
      <c r="K1" s="2"/>
      <c r="L1" s="6" t="s">
        <v>0</v>
      </c>
    </row>
    <row r="2" spans="1:12" ht="43.5" customHeight="1">
      <c r="A2" s="92" t="s">
        <v>80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21" customHeight="1" thickBot="1">
      <c r="A3" s="1"/>
      <c r="B3" s="2"/>
      <c r="C3" s="3"/>
      <c r="D3" s="93"/>
      <c r="E3" s="93"/>
      <c r="F3" s="93"/>
      <c r="G3" s="8"/>
      <c r="H3" s="2"/>
      <c r="I3" s="2"/>
      <c r="J3" s="2"/>
      <c r="K3" s="2"/>
      <c r="L3" s="1" t="s">
        <v>1</v>
      </c>
    </row>
    <row r="4" spans="1:12" s="9" customFormat="1" ht="27" customHeight="1" thickBot="1">
      <c r="A4" s="94" t="s">
        <v>2</v>
      </c>
      <c r="B4" s="95"/>
      <c r="C4" s="95"/>
      <c r="D4" s="95"/>
      <c r="E4" s="96"/>
      <c r="F4" s="97" t="s">
        <v>3</v>
      </c>
      <c r="G4" s="97" t="s">
        <v>4</v>
      </c>
      <c r="H4" s="100" t="s">
        <v>5</v>
      </c>
      <c r="I4" s="101" t="s">
        <v>6</v>
      </c>
      <c r="J4" s="101" t="s">
        <v>7</v>
      </c>
      <c r="K4" s="103" t="s">
        <v>8</v>
      </c>
      <c r="L4" s="105" t="s">
        <v>9</v>
      </c>
    </row>
    <row r="5" spans="1:12" s="11" customFormat="1" ht="36" customHeight="1" thickBot="1">
      <c r="A5" s="34" t="s">
        <v>10</v>
      </c>
      <c r="B5" s="34" t="s">
        <v>11</v>
      </c>
      <c r="C5" s="10" t="s">
        <v>12</v>
      </c>
      <c r="D5" s="10" t="s">
        <v>21</v>
      </c>
      <c r="E5" s="10" t="s">
        <v>72</v>
      </c>
      <c r="F5" s="98"/>
      <c r="G5" s="99"/>
      <c r="H5" s="97"/>
      <c r="I5" s="102"/>
      <c r="J5" s="102"/>
      <c r="K5" s="104"/>
      <c r="L5" s="106"/>
    </row>
    <row r="6" spans="1:12" s="11" customFormat="1" ht="30" customHeight="1" thickBot="1">
      <c r="A6" s="74" t="s">
        <v>25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6"/>
    </row>
    <row r="7" spans="1:12" s="11" customFormat="1" ht="42.75" customHeight="1">
      <c r="A7" s="55">
        <v>795</v>
      </c>
      <c r="B7" s="56">
        <v>45324</v>
      </c>
      <c r="C7" s="33">
        <v>500000</v>
      </c>
      <c r="D7" s="33">
        <v>0</v>
      </c>
      <c r="E7" s="33">
        <v>0</v>
      </c>
      <c r="F7" s="30" t="s">
        <v>73</v>
      </c>
      <c r="G7" s="58" t="s">
        <v>51</v>
      </c>
      <c r="H7" s="58" t="s">
        <v>16</v>
      </c>
      <c r="I7" s="58" t="s">
        <v>52</v>
      </c>
      <c r="J7" s="55">
        <v>612</v>
      </c>
      <c r="K7" s="57"/>
      <c r="L7" s="59" t="s">
        <v>74</v>
      </c>
    </row>
    <row r="8" spans="1:12" s="12" customFormat="1" ht="32.25" customHeight="1">
      <c r="A8" s="77" t="s">
        <v>75</v>
      </c>
      <c r="B8" s="79">
        <v>45329</v>
      </c>
      <c r="C8" s="81">
        <v>850000</v>
      </c>
      <c r="D8" s="81">
        <v>0</v>
      </c>
      <c r="E8" s="81">
        <v>0</v>
      </c>
      <c r="F8" s="83" t="s">
        <v>76</v>
      </c>
      <c r="G8" s="58" t="s">
        <v>15</v>
      </c>
      <c r="H8" s="58" t="s">
        <v>16</v>
      </c>
      <c r="I8" s="58" t="s">
        <v>68</v>
      </c>
      <c r="J8" s="55">
        <v>244</v>
      </c>
      <c r="K8" s="20"/>
      <c r="L8" s="85" t="s">
        <v>70</v>
      </c>
    </row>
    <row r="9" spans="1:12" s="12" customFormat="1" ht="31.5" customHeight="1">
      <c r="A9" s="78"/>
      <c r="B9" s="80"/>
      <c r="C9" s="82"/>
      <c r="D9" s="82"/>
      <c r="E9" s="82"/>
      <c r="F9" s="84"/>
      <c r="G9" s="58" t="s">
        <v>77</v>
      </c>
      <c r="H9" s="58" t="s">
        <v>16</v>
      </c>
      <c r="I9" s="58" t="s">
        <v>78</v>
      </c>
      <c r="J9" s="55">
        <v>870</v>
      </c>
      <c r="K9" s="20"/>
      <c r="L9" s="86"/>
    </row>
    <row r="10" spans="1:12" s="12" customFormat="1" ht="47.25" hidden="1" customHeight="1">
      <c r="A10" s="13"/>
      <c r="B10" s="21"/>
      <c r="C10" s="15"/>
      <c r="D10" s="15"/>
      <c r="E10" s="15"/>
      <c r="F10" s="30"/>
      <c r="G10" s="17"/>
      <c r="H10" s="17"/>
      <c r="I10" s="17"/>
      <c r="J10" s="22"/>
      <c r="K10" s="23"/>
      <c r="L10" s="31"/>
    </row>
    <row r="11" spans="1:12" s="12" customFormat="1" ht="27" customHeight="1" thickBot="1">
      <c r="A11" s="87" t="s">
        <v>22</v>
      </c>
      <c r="B11" s="88"/>
      <c r="C11" s="24">
        <f>SUM(C7:C10)</f>
        <v>1350000</v>
      </c>
      <c r="D11" s="24">
        <f>SUM(D8:D10)</f>
        <v>0</v>
      </c>
      <c r="E11" s="24">
        <f>SUM(E8:E10)</f>
        <v>0</v>
      </c>
      <c r="F11" s="89"/>
      <c r="G11" s="90"/>
      <c r="H11" s="90"/>
      <c r="I11" s="90"/>
      <c r="J11" s="90"/>
      <c r="K11" s="90"/>
      <c r="L11" s="91"/>
    </row>
    <row r="12" spans="1:12" s="12" customFormat="1" ht="27" customHeight="1" thickBot="1">
      <c r="A12" s="7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6"/>
    </row>
    <row r="13" spans="1:12" s="12" customFormat="1" ht="36.75" hidden="1" customHeight="1">
      <c r="A13" s="35" t="s">
        <v>26</v>
      </c>
      <c r="B13" s="36">
        <v>44960</v>
      </c>
      <c r="C13" s="37"/>
      <c r="D13" s="37"/>
      <c r="E13" s="37"/>
      <c r="F13" s="38" t="s">
        <v>27</v>
      </c>
      <c r="G13" s="39" t="s">
        <v>13</v>
      </c>
      <c r="H13" s="39" t="s">
        <v>56</v>
      </c>
      <c r="I13" s="39" t="s">
        <v>55</v>
      </c>
      <c r="J13" s="40">
        <v>612</v>
      </c>
      <c r="K13" s="41"/>
      <c r="L13" s="42" t="s">
        <v>28</v>
      </c>
    </row>
    <row r="14" spans="1:12" s="12" customFormat="1" ht="27" hidden="1" customHeight="1">
      <c r="A14" s="13" t="s">
        <v>29</v>
      </c>
      <c r="B14" s="21">
        <v>44965</v>
      </c>
      <c r="C14" s="15"/>
      <c r="D14" s="15"/>
      <c r="E14" s="15"/>
      <c r="F14" s="16" t="s">
        <v>30</v>
      </c>
      <c r="G14" s="18" t="s">
        <v>13</v>
      </c>
      <c r="H14" s="18" t="s">
        <v>14</v>
      </c>
      <c r="I14" s="18" t="s">
        <v>31</v>
      </c>
      <c r="J14" s="19">
        <v>612</v>
      </c>
      <c r="K14" s="20"/>
      <c r="L14" s="31" t="s">
        <v>32</v>
      </c>
    </row>
    <row r="15" spans="1:12" s="12" customFormat="1" ht="27" hidden="1" customHeight="1">
      <c r="A15" s="13" t="s">
        <v>33</v>
      </c>
      <c r="B15" s="21">
        <v>44967</v>
      </c>
      <c r="C15" s="15"/>
      <c r="D15" s="15"/>
      <c r="E15" s="15"/>
      <c r="F15" s="16" t="s">
        <v>34</v>
      </c>
      <c r="G15" s="18" t="s">
        <v>24</v>
      </c>
      <c r="H15" s="18" t="s">
        <v>35</v>
      </c>
      <c r="I15" s="18" t="s">
        <v>36</v>
      </c>
      <c r="J15" s="19">
        <v>244</v>
      </c>
      <c r="K15" s="20"/>
      <c r="L15" s="31" t="s">
        <v>37</v>
      </c>
    </row>
    <row r="16" spans="1:12" s="12" customFormat="1" ht="59.25" hidden="1" customHeight="1">
      <c r="A16" s="13">
        <v>836</v>
      </c>
      <c r="B16" s="21">
        <v>44972</v>
      </c>
      <c r="C16" s="15"/>
      <c r="D16" s="15"/>
      <c r="E16" s="15"/>
      <c r="F16" s="30" t="s">
        <v>38</v>
      </c>
      <c r="G16" s="18" t="s">
        <v>13</v>
      </c>
      <c r="H16" s="18" t="s">
        <v>14</v>
      </c>
      <c r="I16" s="18" t="s">
        <v>39</v>
      </c>
      <c r="J16" s="19">
        <v>612</v>
      </c>
      <c r="K16" s="20"/>
      <c r="L16" s="31" t="s">
        <v>40</v>
      </c>
    </row>
    <row r="17" spans="1:12" s="12" customFormat="1" ht="27" hidden="1" customHeight="1">
      <c r="A17" s="13" t="s">
        <v>41</v>
      </c>
      <c r="B17" s="21">
        <v>44972</v>
      </c>
      <c r="C17" s="15"/>
      <c r="D17" s="15"/>
      <c r="E17" s="15"/>
      <c r="F17" s="30" t="s">
        <v>42</v>
      </c>
      <c r="G17" s="18" t="s">
        <v>15</v>
      </c>
      <c r="H17" s="18" t="s">
        <v>18</v>
      </c>
      <c r="I17" s="18" t="s">
        <v>19</v>
      </c>
      <c r="J17" s="19">
        <v>322</v>
      </c>
      <c r="K17" s="20"/>
      <c r="L17" s="31" t="s">
        <v>20</v>
      </c>
    </row>
    <row r="18" spans="1:12" s="12" customFormat="1" ht="27" hidden="1" customHeight="1">
      <c r="A18" s="13" t="s">
        <v>43</v>
      </c>
      <c r="B18" s="21">
        <v>44971</v>
      </c>
      <c r="C18" s="15"/>
      <c r="D18" s="15"/>
      <c r="E18" s="15"/>
      <c r="F18" s="30" t="s">
        <v>44</v>
      </c>
      <c r="G18" s="18" t="s">
        <v>45</v>
      </c>
      <c r="H18" s="18" t="s">
        <v>46</v>
      </c>
      <c r="I18" s="18" t="s">
        <v>47</v>
      </c>
      <c r="J18" s="19">
        <v>244</v>
      </c>
      <c r="K18" s="43"/>
      <c r="L18" s="45" t="s">
        <v>48</v>
      </c>
    </row>
    <row r="19" spans="1:12" s="12" customFormat="1" ht="27" hidden="1" customHeight="1" thickBot="1">
      <c r="A19" s="13" t="s">
        <v>49</v>
      </c>
      <c r="B19" s="21">
        <v>44963</v>
      </c>
      <c r="C19" s="15"/>
      <c r="D19" s="15"/>
      <c r="E19" s="15"/>
      <c r="F19" s="30" t="s">
        <v>50</v>
      </c>
      <c r="G19" s="18" t="s">
        <v>51</v>
      </c>
      <c r="H19" s="18" t="s">
        <v>16</v>
      </c>
      <c r="I19" s="18" t="s">
        <v>52</v>
      </c>
      <c r="J19" s="19">
        <v>244</v>
      </c>
      <c r="K19" s="43"/>
      <c r="L19" s="45" t="s">
        <v>53</v>
      </c>
    </row>
    <row r="20" spans="1:12" s="12" customFormat="1" ht="27" customHeight="1" thickBot="1">
      <c r="A20" s="74" t="s">
        <v>79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6"/>
    </row>
    <row r="21" spans="1:12" s="12" customFormat="1" ht="35.25" hidden="1" customHeight="1">
      <c r="A21" s="13">
        <v>872</v>
      </c>
      <c r="B21" s="14">
        <v>44973</v>
      </c>
      <c r="C21" s="15">
        <v>0</v>
      </c>
      <c r="D21" s="15">
        <v>0</v>
      </c>
      <c r="E21" s="15">
        <v>0</v>
      </c>
      <c r="F21" s="30" t="s">
        <v>54</v>
      </c>
      <c r="G21" s="18" t="s">
        <v>13</v>
      </c>
      <c r="H21" s="18" t="s">
        <v>57</v>
      </c>
      <c r="I21" s="18" t="s">
        <v>58</v>
      </c>
      <c r="J21" s="19">
        <v>612</v>
      </c>
      <c r="K21" s="43"/>
      <c r="L21" s="45" t="s">
        <v>59</v>
      </c>
    </row>
    <row r="22" spans="1:12" s="12" customFormat="1" ht="39.75" hidden="1" customHeight="1">
      <c r="A22" s="13">
        <v>873</v>
      </c>
      <c r="B22" s="14">
        <v>44973</v>
      </c>
      <c r="C22" s="15">
        <v>0</v>
      </c>
      <c r="D22" s="15">
        <v>0</v>
      </c>
      <c r="E22" s="15">
        <v>0</v>
      </c>
      <c r="F22" s="30" t="s">
        <v>54</v>
      </c>
      <c r="G22" s="18" t="s">
        <v>13</v>
      </c>
      <c r="H22" s="18" t="s">
        <v>14</v>
      </c>
      <c r="I22" s="18" t="s">
        <v>60</v>
      </c>
      <c r="J22" s="19">
        <v>612</v>
      </c>
      <c r="K22" s="43"/>
      <c r="L22" s="45" t="s">
        <v>61</v>
      </c>
    </row>
    <row r="23" spans="1:12" s="12" customFormat="1" ht="44.25" hidden="1" customHeight="1">
      <c r="A23" s="13">
        <v>871</v>
      </c>
      <c r="B23" s="14">
        <v>44978</v>
      </c>
      <c r="C23" s="15">
        <v>0</v>
      </c>
      <c r="D23" s="15">
        <v>0</v>
      </c>
      <c r="E23" s="15">
        <v>0</v>
      </c>
      <c r="F23" s="30" t="s">
        <v>54</v>
      </c>
      <c r="G23" s="17" t="s">
        <v>13</v>
      </c>
      <c r="H23" s="17" t="s">
        <v>56</v>
      </c>
      <c r="I23" s="17" t="s">
        <v>62</v>
      </c>
      <c r="J23" s="22">
        <v>612</v>
      </c>
      <c r="K23" s="43"/>
      <c r="L23" s="45" t="s">
        <v>28</v>
      </c>
    </row>
    <row r="24" spans="1:12" s="12" customFormat="1" ht="40.5" customHeight="1">
      <c r="A24" s="13">
        <v>7</v>
      </c>
      <c r="B24" s="14">
        <v>45320</v>
      </c>
      <c r="C24" s="15">
        <v>318780</v>
      </c>
      <c r="D24" s="15">
        <v>0</v>
      </c>
      <c r="E24" s="15">
        <v>0</v>
      </c>
      <c r="F24" s="30" t="s">
        <v>54</v>
      </c>
      <c r="G24" s="17" t="s">
        <v>24</v>
      </c>
      <c r="H24" s="17" t="s">
        <v>63</v>
      </c>
      <c r="I24" s="17" t="s">
        <v>64</v>
      </c>
      <c r="J24" s="22">
        <v>244</v>
      </c>
      <c r="K24" s="43"/>
      <c r="L24" s="44" t="s">
        <v>65</v>
      </c>
    </row>
    <row r="25" spans="1:12" s="12" customFormat="1" ht="30" customHeight="1" thickBot="1">
      <c r="A25" s="65" t="s">
        <v>23</v>
      </c>
      <c r="B25" s="66"/>
      <c r="C25" s="49">
        <f>+C14+C13+C17+C18+C21+C22+C23+C24+C16+C15+C19</f>
        <v>318780</v>
      </c>
      <c r="D25" s="49">
        <f>+D14+D13+D17+D18+D21+D22+D23+D24+D16+D15+D19</f>
        <v>0</v>
      </c>
      <c r="E25" s="49">
        <f>+E14+E13+E17+E18+E21+E22+E23+E24+E16+E15+E19</f>
        <v>0</v>
      </c>
      <c r="F25" s="67"/>
      <c r="G25" s="68"/>
      <c r="H25" s="68"/>
      <c r="I25" s="68"/>
      <c r="J25" s="68"/>
      <c r="K25" s="68"/>
      <c r="L25" s="69"/>
    </row>
    <row r="26" spans="1:12" s="12" customFormat="1" ht="30" hidden="1" customHeight="1" thickBot="1">
      <c r="A26" s="70" t="s">
        <v>66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2"/>
    </row>
    <row r="27" spans="1:12" s="12" customFormat="1" ht="30" hidden="1" customHeight="1" thickBot="1">
      <c r="A27" s="50">
        <v>998</v>
      </c>
      <c r="B27" s="52">
        <v>44994</v>
      </c>
      <c r="C27" s="53">
        <v>0</v>
      </c>
      <c r="D27" s="53">
        <v>0</v>
      </c>
      <c r="E27" s="53">
        <v>0</v>
      </c>
      <c r="F27" s="51" t="s">
        <v>67</v>
      </c>
      <c r="G27" s="51" t="s">
        <v>24</v>
      </c>
      <c r="H27" s="51" t="s">
        <v>35</v>
      </c>
      <c r="I27" s="51" t="s">
        <v>68</v>
      </c>
      <c r="J27" s="51" t="s">
        <v>69</v>
      </c>
      <c r="K27" s="47"/>
      <c r="L27" s="54" t="s">
        <v>70</v>
      </c>
    </row>
    <row r="28" spans="1:12" s="12" customFormat="1" ht="30" hidden="1" customHeight="1" thickBot="1">
      <c r="A28" s="70" t="s">
        <v>71</v>
      </c>
      <c r="B28" s="73"/>
      <c r="C28" s="32">
        <v>0</v>
      </c>
      <c r="D28" s="32">
        <f>D27</f>
        <v>0</v>
      </c>
      <c r="E28" s="32">
        <f>E27</f>
        <v>0</v>
      </c>
      <c r="F28" s="46"/>
      <c r="G28" s="47"/>
      <c r="H28" s="47"/>
      <c r="I28" s="47"/>
      <c r="J28" s="47"/>
      <c r="K28" s="47"/>
      <c r="L28" s="48"/>
    </row>
    <row r="29" spans="1:12" s="11" customFormat="1" ht="37.5" customHeight="1" thickBot="1">
      <c r="A29" s="60" t="s">
        <v>17</v>
      </c>
      <c r="B29" s="61"/>
      <c r="C29" s="25">
        <f>+C25+C11+C28</f>
        <v>1668780</v>
      </c>
      <c r="D29" s="25">
        <f>+D25+D11+D28</f>
        <v>0</v>
      </c>
      <c r="E29" s="25">
        <f>+E25+E11+E28</f>
        <v>0</v>
      </c>
      <c r="F29" s="62"/>
      <c r="G29" s="63"/>
      <c r="H29" s="63"/>
      <c r="I29" s="63"/>
      <c r="J29" s="63"/>
      <c r="K29" s="63"/>
      <c r="L29" s="64"/>
    </row>
    <row r="30" spans="1:12" s="11" customFormat="1" ht="30.75" customHeight="1">
      <c r="A30" s="26"/>
      <c r="B30" s="27"/>
      <c r="C30" s="28"/>
      <c r="D30" s="7"/>
      <c r="E30" s="7"/>
      <c r="F30" s="29"/>
      <c r="G30" s="29"/>
      <c r="H30" s="27"/>
      <c r="I30" s="27"/>
      <c r="J30" s="27"/>
      <c r="K30" s="27"/>
      <c r="L30" s="29"/>
    </row>
    <row r="31" spans="1:12" s="11" customFormat="1" ht="21" customHeight="1">
      <c r="A31" s="26"/>
      <c r="B31" s="27"/>
      <c r="C31" s="28"/>
      <c r="D31" s="7"/>
      <c r="E31" s="7"/>
      <c r="F31" s="29"/>
      <c r="G31" s="29"/>
      <c r="H31" s="27"/>
      <c r="I31" s="27"/>
      <c r="J31" s="27"/>
      <c r="K31" s="27"/>
      <c r="L31" s="29"/>
    </row>
  </sheetData>
  <mergeCells count="28">
    <mergeCell ref="I4:I5"/>
    <mergeCell ref="J4:J5"/>
    <mergeCell ref="K4:K5"/>
    <mergeCell ref="L4:L5"/>
    <mergeCell ref="A6:L6"/>
    <mergeCell ref="A11:B11"/>
    <mergeCell ref="F11:L11"/>
    <mergeCell ref="A12:L12"/>
    <mergeCell ref="A2:L2"/>
    <mergeCell ref="D3:F3"/>
    <mergeCell ref="A4:E4"/>
    <mergeCell ref="F4:F5"/>
    <mergeCell ref="G4:G5"/>
    <mergeCell ref="H4:H5"/>
    <mergeCell ref="A20:L20"/>
    <mergeCell ref="A8:A9"/>
    <mergeCell ref="B8:B9"/>
    <mergeCell ref="C8:C9"/>
    <mergeCell ref="D8:D9"/>
    <mergeCell ref="E8:E9"/>
    <mergeCell ref="F8:F9"/>
    <mergeCell ref="L8:L9"/>
    <mergeCell ref="A29:B29"/>
    <mergeCell ref="F29:L29"/>
    <mergeCell ref="A25:B25"/>
    <mergeCell ref="F25:L25"/>
    <mergeCell ref="A26:L26"/>
    <mergeCell ref="A28:B28"/>
  </mergeCells>
  <phoneticPr fontId="8" type="noConversion"/>
  <pageMargins left="0.78740157480314965" right="0.39370078740157483" top="0.98425196850393704" bottom="0.19685039370078741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февраль</vt:lpstr>
      <vt:lpstr>февраль!Заголовки_для_печати</vt:lpstr>
      <vt:lpstr>февраль!Область_печати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petrov_iv</cp:lastModifiedBy>
  <cp:lastPrinted>2023-03-10T10:26:32Z</cp:lastPrinted>
  <dcterms:created xsi:type="dcterms:W3CDTF">2022-09-12T04:55:34Z</dcterms:created>
  <dcterms:modified xsi:type="dcterms:W3CDTF">2024-02-13T04:46:48Z</dcterms:modified>
</cp:coreProperties>
</file>